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6" i="1" l="1"/>
  <c r="H11" i="1" l="1"/>
  <c r="H8" i="1"/>
  <c r="H7" i="1"/>
  <c r="H10" i="1"/>
  <c r="H9" i="1"/>
  <c r="H5" i="1"/>
</calcChain>
</file>

<file path=xl/sharedStrings.xml><?xml version="1.0" encoding="utf-8"?>
<sst xmlns="http://schemas.openxmlformats.org/spreadsheetml/2006/main" count="94" uniqueCount="57">
  <si>
    <t>序号</t>
    <phoneticPr fontId="1" type="noConversion"/>
  </si>
  <si>
    <t>名称</t>
    <phoneticPr fontId="1" type="noConversion"/>
  </si>
  <si>
    <t>类型</t>
    <phoneticPr fontId="1" type="noConversion"/>
  </si>
  <si>
    <t>桂花</t>
    <phoneticPr fontId="1" type="noConversion"/>
  </si>
  <si>
    <t>乔木</t>
    <phoneticPr fontId="1" type="noConversion"/>
  </si>
  <si>
    <t>数量</t>
    <phoneticPr fontId="1" type="noConversion"/>
  </si>
  <si>
    <t>冠幅（cm）</t>
    <phoneticPr fontId="1" type="noConversion"/>
  </si>
  <si>
    <t>胸径（cm）</t>
    <phoneticPr fontId="1" type="noConversion"/>
  </si>
  <si>
    <t>冠高（cm）</t>
    <phoneticPr fontId="1" type="noConversion"/>
  </si>
  <si>
    <t>10-12</t>
    <phoneticPr fontId="1" type="noConversion"/>
  </si>
  <si>
    <t>250-300</t>
    <phoneticPr fontId="1" type="noConversion"/>
  </si>
  <si>
    <t>备注</t>
    <phoneticPr fontId="1" type="noConversion"/>
  </si>
  <si>
    <t>移栽苗熟货</t>
    <phoneticPr fontId="1" type="noConversion"/>
  </si>
  <si>
    <t>四季桂</t>
    <phoneticPr fontId="1" type="noConversion"/>
  </si>
  <si>
    <t>灌木</t>
    <phoneticPr fontId="1" type="noConversion"/>
  </si>
  <si>
    <t>15-20</t>
    <phoneticPr fontId="1" type="noConversion"/>
  </si>
  <si>
    <t>红继木</t>
    <phoneticPr fontId="1" type="noConversion"/>
  </si>
  <si>
    <t>81株/平方</t>
    <phoneticPr fontId="1" type="noConversion"/>
  </si>
  <si>
    <t>81株/平方</t>
    <phoneticPr fontId="1" type="noConversion"/>
  </si>
  <si>
    <t>单位</t>
    <phoneticPr fontId="1" type="noConversion"/>
  </si>
  <si>
    <t>球类</t>
    <phoneticPr fontId="1" type="noConversion"/>
  </si>
  <si>
    <t>株</t>
    <phoneticPr fontId="1" type="noConversion"/>
  </si>
  <si>
    <t>红枫</t>
    <phoneticPr fontId="1" type="noConversion"/>
  </si>
  <si>
    <t>5-6</t>
    <phoneticPr fontId="1" type="noConversion"/>
  </si>
  <si>
    <t>200-250</t>
    <phoneticPr fontId="1" type="noConversion"/>
  </si>
  <si>
    <t>150-200</t>
    <phoneticPr fontId="1" type="noConversion"/>
  </si>
  <si>
    <t>棵</t>
    <phoneticPr fontId="1" type="noConversion"/>
  </si>
  <si>
    <t>红花三角梅球</t>
    <phoneticPr fontId="1" type="noConversion"/>
  </si>
  <si>
    <t>时令花卉</t>
    <phoneticPr fontId="1" type="noConversion"/>
  </si>
  <si>
    <t>100-120</t>
    <phoneticPr fontId="1" type="noConversion"/>
  </si>
  <si>
    <t>红叶石楠</t>
    <phoneticPr fontId="1" type="noConversion"/>
  </si>
  <si>
    <t>81株/平方</t>
    <phoneticPr fontId="1" type="noConversion"/>
  </si>
  <si>
    <t>平方</t>
    <phoneticPr fontId="1" type="noConversion"/>
  </si>
  <si>
    <t>图例</t>
    <phoneticPr fontId="1" type="noConversion"/>
  </si>
  <si>
    <t>肾蕨</t>
    <phoneticPr fontId="1" type="noConversion"/>
  </si>
  <si>
    <t>草本</t>
    <phoneticPr fontId="1" type="noConversion"/>
  </si>
  <si>
    <t>大叶桅子</t>
    <phoneticPr fontId="1" type="noConversion"/>
  </si>
  <si>
    <t>春娟</t>
    <phoneticPr fontId="1" type="noConversion"/>
  </si>
  <si>
    <t>棵</t>
    <phoneticPr fontId="1" type="noConversion"/>
  </si>
  <si>
    <t>瓜子黄杨</t>
    <phoneticPr fontId="1" type="noConversion"/>
  </si>
  <si>
    <t>南天竹</t>
    <phoneticPr fontId="1" type="noConversion"/>
  </si>
  <si>
    <t>球柱类</t>
    <phoneticPr fontId="1" type="noConversion"/>
  </si>
  <si>
    <t>100-120</t>
    <phoneticPr fontId="1" type="noConversion"/>
  </si>
  <si>
    <t>120-150</t>
    <phoneticPr fontId="1" type="noConversion"/>
  </si>
  <si>
    <t>金叶女桢球</t>
    <phoneticPr fontId="1" type="noConversion"/>
  </si>
  <si>
    <t>10-15</t>
    <phoneticPr fontId="1" type="noConversion"/>
  </si>
  <si>
    <t>5-10</t>
    <phoneticPr fontId="1" type="noConversion"/>
  </si>
  <si>
    <t>64株/平方</t>
    <phoneticPr fontId="1" type="noConversion"/>
  </si>
  <si>
    <t>种植规格</t>
    <phoneticPr fontId="1" type="noConversion"/>
  </si>
  <si>
    <t>盆</t>
    <phoneticPr fontId="1" type="noConversion"/>
  </si>
  <si>
    <t>带土球</t>
    <phoneticPr fontId="1" type="noConversion"/>
  </si>
  <si>
    <t>杜鹃、仙客来等组合</t>
    <phoneticPr fontId="1" type="noConversion"/>
  </si>
  <si>
    <t>结绪草坪</t>
    <phoneticPr fontId="1" type="noConversion"/>
  </si>
  <si>
    <t>单价</t>
    <phoneticPr fontId="1" type="noConversion"/>
  </si>
  <si>
    <t>总价</t>
    <phoneticPr fontId="1" type="noConversion"/>
  </si>
  <si>
    <t>重医附二院奎星楼A组团绿植苗木配置及报价表</t>
    <phoneticPr fontId="1" type="noConversion"/>
  </si>
  <si>
    <t>合计：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</si>
</sst>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H25" sqref="H25"/>
    </sheetView>
  </sheetViews>
  <sheetFormatPr defaultColWidth="8.875" defaultRowHeight="13.5" x14ac:dyDescent="0.15"/>
  <cols>
    <col min="1" max="1" width="6.125" style="2" customWidth="1"/>
    <col min="2" max="2" width="14.75" style="2" customWidth="1"/>
    <col min="3" max="3" width="12.625" style="2" customWidth="1"/>
    <col min="4" max="4" width="10.5" style="2" customWidth="1"/>
    <col min="5" max="7" width="14.75" style="2" customWidth="1"/>
    <col min="8" max="9" width="10.375" style="2" customWidth="1"/>
    <col min="10" max="10" width="20.5" style="2" customWidth="1"/>
    <col min="11" max="11" width="10" style="2" customWidth="1"/>
    <col min="12" max="12" width="10.75" style="2" customWidth="1"/>
    <col min="13" max="16384" width="8.875" style="2"/>
  </cols>
  <sheetData>
    <row r="1" spans="1:12" ht="30" customHeight="1" x14ac:dyDescent="0.25">
      <c r="A1" s="6" t="s">
        <v>55</v>
      </c>
      <c r="B1" s="6"/>
      <c r="C1" s="6"/>
      <c r="D1" s="6"/>
      <c r="E1" s="6"/>
      <c r="F1" s="6"/>
      <c r="G1" s="6"/>
      <c r="H1" s="6"/>
      <c r="I1" s="6"/>
      <c r="J1" s="6"/>
    </row>
    <row r="2" spans="1:12" x14ac:dyDescent="0.15">
      <c r="A2" s="5" t="s">
        <v>0</v>
      </c>
      <c r="B2" s="5" t="s">
        <v>1</v>
      </c>
      <c r="C2" s="5" t="s">
        <v>33</v>
      </c>
      <c r="D2" s="5" t="s">
        <v>2</v>
      </c>
      <c r="E2" s="5" t="s">
        <v>48</v>
      </c>
      <c r="F2" s="5"/>
      <c r="G2" s="5"/>
      <c r="H2" s="5" t="s">
        <v>5</v>
      </c>
      <c r="I2" s="5" t="s">
        <v>19</v>
      </c>
      <c r="J2" s="5" t="s">
        <v>11</v>
      </c>
      <c r="K2" s="5" t="s">
        <v>53</v>
      </c>
      <c r="L2" s="5" t="s">
        <v>54</v>
      </c>
    </row>
    <row r="3" spans="1:12" x14ac:dyDescent="0.15">
      <c r="A3" s="5"/>
      <c r="B3" s="5"/>
      <c r="C3" s="5"/>
      <c r="D3" s="5"/>
      <c r="E3" s="4" t="s">
        <v>7</v>
      </c>
      <c r="F3" s="4" t="s">
        <v>6</v>
      </c>
      <c r="G3" s="4" t="s">
        <v>8</v>
      </c>
      <c r="H3" s="5"/>
      <c r="I3" s="5"/>
      <c r="J3" s="5"/>
      <c r="K3" s="5"/>
      <c r="L3" s="5"/>
    </row>
    <row r="4" spans="1:12" ht="24" customHeight="1" x14ac:dyDescent="0.15">
      <c r="A4" s="4">
        <v>1</v>
      </c>
      <c r="B4" s="4" t="s">
        <v>3</v>
      </c>
      <c r="C4" s="4"/>
      <c r="D4" s="4" t="s">
        <v>4</v>
      </c>
      <c r="E4" s="1" t="s">
        <v>9</v>
      </c>
      <c r="F4" s="1" t="s">
        <v>10</v>
      </c>
      <c r="G4" s="1" t="s">
        <v>10</v>
      </c>
      <c r="H4" s="4">
        <v>6</v>
      </c>
      <c r="I4" s="4" t="s">
        <v>38</v>
      </c>
      <c r="J4" s="4" t="s">
        <v>12</v>
      </c>
      <c r="K4" s="4"/>
      <c r="L4" s="4"/>
    </row>
    <row r="5" spans="1:12" ht="24" customHeight="1" x14ac:dyDescent="0.15">
      <c r="A5" s="4">
        <v>2</v>
      </c>
      <c r="B5" s="4" t="s">
        <v>13</v>
      </c>
      <c r="C5" s="4"/>
      <c r="D5" s="4" t="s">
        <v>14</v>
      </c>
      <c r="E5" s="1"/>
      <c r="F5" s="1" t="s">
        <v>45</v>
      </c>
      <c r="G5" s="1" t="s">
        <v>15</v>
      </c>
      <c r="H5" s="4">
        <f>6.3+8.6</f>
        <v>14.899999999999999</v>
      </c>
      <c r="I5" s="4" t="s">
        <v>32</v>
      </c>
      <c r="J5" s="4" t="s">
        <v>31</v>
      </c>
      <c r="K5" s="4"/>
      <c r="L5" s="4"/>
    </row>
    <row r="6" spans="1:12" ht="24" customHeight="1" x14ac:dyDescent="0.15">
      <c r="A6" s="4">
        <v>3</v>
      </c>
      <c r="B6" s="4" t="s">
        <v>30</v>
      </c>
      <c r="C6" s="4"/>
      <c r="D6" s="4" t="s">
        <v>14</v>
      </c>
      <c r="E6" s="1"/>
      <c r="F6" s="1" t="s">
        <v>45</v>
      </c>
      <c r="G6" s="1" t="s">
        <v>15</v>
      </c>
      <c r="H6" s="4">
        <f>6.3+8.6+6.3+9.5</f>
        <v>30.7</v>
      </c>
      <c r="I6" s="4" t="s">
        <v>32</v>
      </c>
      <c r="J6" s="4" t="s">
        <v>18</v>
      </c>
      <c r="K6" s="4"/>
      <c r="L6" s="4"/>
    </row>
    <row r="7" spans="1:12" ht="24" customHeight="1" x14ac:dyDescent="0.15">
      <c r="A7" s="4">
        <v>4</v>
      </c>
      <c r="B7" s="3" t="s">
        <v>34</v>
      </c>
      <c r="C7" s="4"/>
      <c r="D7" s="3" t="s">
        <v>35</v>
      </c>
      <c r="E7" s="4"/>
      <c r="F7" s="1" t="s">
        <v>46</v>
      </c>
      <c r="G7" s="1" t="s">
        <v>15</v>
      </c>
      <c r="H7" s="4">
        <f>12.6+22+3.4</f>
        <v>38</v>
      </c>
      <c r="I7" s="4" t="s">
        <v>32</v>
      </c>
      <c r="J7" s="4" t="s">
        <v>18</v>
      </c>
      <c r="K7" s="4"/>
      <c r="L7" s="4"/>
    </row>
    <row r="8" spans="1:12" ht="24" customHeight="1" x14ac:dyDescent="0.15">
      <c r="A8" s="4">
        <v>5</v>
      </c>
      <c r="B8" s="3" t="s">
        <v>37</v>
      </c>
      <c r="C8" s="4"/>
      <c r="D8" s="4" t="s">
        <v>14</v>
      </c>
      <c r="E8" s="4"/>
      <c r="F8" s="1" t="s">
        <v>45</v>
      </c>
      <c r="G8" s="1" t="s">
        <v>15</v>
      </c>
      <c r="H8" s="4">
        <f>15+9.3+1.5</f>
        <v>25.8</v>
      </c>
      <c r="I8" s="4" t="s">
        <v>32</v>
      </c>
      <c r="J8" s="4" t="s">
        <v>18</v>
      </c>
      <c r="K8" s="4"/>
      <c r="L8" s="4"/>
    </row>
    <row r="9" spans="1:12" ht="24" customHeight="1" x14ac:dyDescent="0.15">
      <c r="A9" s="4">
        <v>6</v>
      </c>
      <c r="B9" s="4" t="s">
        <v>16</v>
      </c>
      <c r="C9" s="4"/>
      <c r="D9" s="4" t="s">
        <v>14</v>
      </c>
      <c r="E9" s="1"/>
      <c r="F9" s="1" t="s">
        <v>45</v>
      </c>
      <c r="G9" s="1" t="s">
        <v>15</v>
      </c>
      <c r="H9" s="4">
        <f>11+6.3</f>
        <v>17.3</v>
      </c>
      <c r="I9" s="4" t="s">
        <v>32</v>
      </c>
      <c r="J9" s="4" t="s">
        <v>17</v>
      </c>
      <c r="K9" s="4"/>
      <c r="L9" s="4"/>
    </row>
    <row r="10" spans="1:12" ht="24" customHeight="1" x14ac:dyDescent="0.15">
      <c r="A10" s="4">
        <v>7</v>
      </c>
      <c r="B10" s="3" t="s">
        <v>36</v>
      </c>
      <c r="C10" s="4"/>
      <c r="D10" s="4" t="s">
        <v>14</v>
      </c>
      <c r="E10" s="4"/>
      <c r="F10" s="1" t="s">
        <v>45</v>
      </c>
      <c r="G10" s="1" t="s">
        <v>15</v>
      </c>
      <c r="H10" s="4">
        <f>6.3+11</f>
        <v>17.3</v>
      </c>
      <c r="I10" s="4" t="s">
        <v>32</v>
      </c>
      <c r="J10" s="4" t="s">
        <v>47</v>
      </c>
      <c r="K10" s="4"/>
      <c r="L10" s="4"/>
    </row>
    <row r="11" spans="1:12" ht="24" customHeight="1" x14ac:dyDescent="0.15">
      <c r="A11" s="4">
        <v>8</v>
      </c>
      <c r="B11" s="3" t="s">
        <v>39</v>
      </c>
      <c r="C11" s="4"/>
      <c r="D11" s="4" t="s">
        <v>14</v>
      </c>
      <c r="E11" s="4"/>
      <c r="F11" s="1" t="s">
        <v>45</v>
      </c>
      <c r="G11" s="1" t="s">
        <v>15</v>
      </c>
      <c r="H11" s="4">
        <f>9.3+1</f>
        <v>10.3</v>
      </c>
      <c r="I11" s="4" t="s">
        <v>32</v>
      </c>
      <c r="J11" s="4" t="s">
        <v>17</v>
      </c>
      <c r="K11" s="4"/>
      <c r="L11" s="4"/>
    </row>
    <row r="12" spans="1:12" ht="24" customHeight="1" x14ac:dyDescent="0.15">
      <c r="A12" s="4">
        <v>9</v>
      </c>
      <c r="B12" s="3" t="s">
        <v>40</v>
      </c>
      <c r="C12" s="4"/>
      <c r="D12" s="4" t="s">
        <v>14</v>
      </c>
      <c r="E12" s="4"/>
      <c r="F12" s="1" t="s">
        <v>45</v>
      </c>
      <c r="G12" s="1" t="s">
        <v>15</v>
      </c>
      <c r="H12" s="4">
        <v>6</v>
      </c>
      <c r="I12" s="4" t="s">
        <v>32</v>
      </c>
      <c r="J12" s="4" t="s">
        <v>47</v>
      </c>
      <c r="K12" s="4"/>
      <c r="L12" s="4"/>
    </row>
    <row r="13" spans="1:12" ht="24" customHeight="1" x14ac:dyDescent="0.15">
      <c r="A13" s="4">
        <v>10</v>
      </c>
      <c r="B13" s="4" t="s">
        <v>22</v>
      </c>
      <c r="C13" s="4"/>
      <c r="D13" s="4" t="s">
        <v>4</v>
      </c>
      <c r="E13" s="1" t="s">
        <v>23</v>
      </c>
      <c r="F13" s="1" t="s">
        <v>25</v>
      </c>
      <c r="G13" s="1" t="s">
        <v>24</v>
      </c>
      <c r="H13" s="4">
        <v>2</v>
      </c>
      <c r="I13" s="4" t="s">
        <v>26</v>
      </c>
      <c r="J13" s="4" t="s">
        <v>12</v>
      </c>
      <c r="K13" s="4"/>
      <c r="L13" s="4"/>
    </row>
    <row r="14" spans="1:12" ht="24" customHeight="1" x14ac:dyDescent="0.15">
      <c r="A14" s="4">
        <v>11</v>
      </c>
      <c r="B14" s="4" t="s">
        <v>27</v>
      </c>
      <c r="C14" s="4"/>
      <c r="D14" s="4" t="s">
        <v>41</v>
      </c>
      <c r="E14" s="1"/>
      <c r="F14" s="1" t="s">
        <v>42</v>
      </c>
      <c r="G14" s="1" t="s">
        <v>43</v>
      </c>
      <c r="H14" s="4">
        <v>2</v>
      </c>
      <c r="I14" s="4" t="s">
        <v>21</v>
      </c>
      <c r="J14" s="4" t="s">
        <v>12</v>
      </c>
      <c r="K14" s="4"/>
      <c r="L14" s="4"/>
    </row>
    <row r="15" spans="1:12" ht="24" customHeight="1" x14ac:dyDescent="0.15">
      <c r="A15" s="4">
        <v>12</v>
      </c>
      <c r="B15" s="4" t="s">
        <v>44</v>
      </c>
      <c r="C15" s="4"/>
      <c r="D15" s="4" t="s">
        <v>20</v>
      </c>
      <c r="E15" s="1"/>
      <c r="F15" s="1" t="s">
        <v>29</v>
      </c>
      <c r="G15" s="1" t="s">
        <v>29</v>
      </c>
      <c r="H15" s="4">
        <v>3</v>
      </c>
      <c r="I15" s="4" t="s">
        <v>21</v>
      </c>
      <c r="J15" s="4" t="s">
        <v>50</v>
      </c>
      <c r="K15" s="4"/>
      <c r="L15" s="4"/>
    </row>
    <row r="16" spans="1:12" ht="24" customHeight="1" x14ac:dyDescent="0.15">
      <c r="A16" s="4">
        <v>13</v>
      </c>
      <c r="B16" s="4" t="s">
        <v>52</v>
      </c>
      <c r="C16" s="4"/>
      <c r="D16" s="4"/>
      <c r="E16" s="1"/>
      <c r="F16" s="1"/>
      <c r="G16" s="1"/>
      <c r="H16" s="4">
        <v>34</v>
      </c>
      <c r="I16" s="4" t="s">
        <v>32</v>
      </c>
      <c r="J16" s="4"/>
      <c r="K16" s="4"/>
      <c r="L16" s="4"/>
    </row>
    <row r="17" spans="1:12" ht="24" customHeight="1" x14ac:dyDescent="0.15">
      <c r="A17" s="4">
        <v>14</v>
      </c>
      <c r="B17" s="4" t="s">
        <v>28</v>
      </c>
      <c r="C17" s="4"/>
      <c r="D17" s="4"/>
      <c r="E17" s="4"/>
      <c r="F17" s="4"/>
      <c r="G17" s="4"/>
      <c r="H17" s="4"/>
      <c r="I17" s="4" t="s">
        <v>49</v>
      </c>
      <c r="J17" s="4" t="s">
        <v>51</v>
      </c>
      <c r="K17" s="4"/>
      <c r="L17" s="4"/>
    </row>
    <row r="18" spans="1:12" ht="37.5" customHeight="1" x14ac:dyDescent="0.15">
      <c r="A18" s="7" t="s">
        <v>56</v>
      </c>
      <c r="B18" s="8"/>
      <c r="C18" s="8"/>
      <c r="D18" s="8"/>
      <c r="E18" s="8"/>
      <c r="F18" s="8"/>
      <c r="G18" s="8"/>
      <c r="H18" s="8"/>
      <c r="I18" s="8"/>
      <c r="J18" s="8"/>
      <c r="K18" s="9"/>
      <c r="L18" s="4"/>
    </row>
  </sheetData>
  <mergeCells count="12">
    <mergeCell ref="K2:K3"/>
    <mergeCell ref="L2:L3"/>
    <mergeCell ref="A18:K18"/>
    <mergeCell ref="J2:J3"/>
    <mergeCell ref="I2:I3"/>
    <mergeCell ref="A1:J1"/>
    <mergeCell ref="E2:G2"/>
    <mergeCell ref="A2:A3"/>
    <mergeCell ref="B2:B3"/>
    <mergeCell ref="D2:D3"/>
    <mergeCell ref="H2:H3"/>
    <mergeCell ref="C2:C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2021-11-19T05:41:18Z</dcterms:modified>
</cp:coreProperties>
</file>