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<sst xmlns="http://schemas.openxmlformats.org/spreadsheetml/2006/main" count="95" uniqueCount="64">
  <si>
    <t>附件3 报价清单及限价</t>
  </si>
  <si>
    <t>一</t>
  </si>
  <si>
    <t>分体空调设备报价</t>
  </si>
  <si>
    <t>序号</t>
  </si>
  <si>
    <t>分体空调类别</t>
  </si>
  <si>
    <t>品牌</t>
  </si>
  <si>
    <t>单位</t>
  </si>
  <si>
    <t>综合单价限价（元）</t>
  </si>
  <si>
    <t>暂估数量</t>
  </si>
  <si>
    <t>综合单价报价（元）</t>
  </si>
  <si>
    <t>总价限价（元）</t>
  </si>
  <si>
    <t>总价报价（元）</t>
  </si>
  <si>
    <t>1P挂机</t>
  </si>
  <si>
    <t>台</t>
  </si>
  <si>
    <t>1.5P挂机</t>
  </si>
  <si>
    <t>2P挂机</t>
  </si>
  <si>
    <t>3P挂机</t>
  </si>
  <si>
    <t>2P柜机</t>
  </si>
  <si>
    <t>3P柜机</t>
  </si>
  <si>
    <t>5P柜机</t>
  </si>
  <si>
    <t>2P天花机</t>
  </si>
  <si>
    <t>3P天花机</t>
  </si>
  <si>
    <t>5P天花机</t>
  </si>
  <si>
    <t>1P风管机</t>
  </si>
  <si>
    <t>1.5P风管机</t>
  </si>
  <si>
    <t>2P风管机</t>
  </si>
  <si>
    <t>3P风管机</t>
  </si>
  <si>
    <t>5P风管机</t>
  </si>
  <si>
    <t>分体空调设备总价报价合计</t>
  </si>
  <si>
    <t>二</t>
  </si>
  <si>
    <t>辅材及其他服务报价</t>
  </si>
  <si>
    <t>辅材或服务</t>
  </si>
  <si>
    <t>综合单价限价
（元）</t>
  </si>
  <si>
    <t>综合单价报价
（元）</t>
  </si>
  <si>
    <t>1P挂机、1P风管机、1.5P挂机、1.5P风管机标配外铜管</t>
  </si>
  <si>
    <t>米</t>
  </si>
  <si>
    <t>2P挂机、2P风管机、2P柜机、2P天花机标配外铜管</t>
  </si>
  <si>
    <t>3P挂机、3P风管机、3P柜机、3P天花机标配外铜管</t>
  </si>
  <si>
    <t>5P风管机、5P柜机、5P天花机标配外铜管</t>
  </si>
  <si>
    <t>高空脚手架</t>
  </si>
  <si>
    <t>副</t>
  </si>
  <si>
    <t>旧支架拆除</t>
  </si>
  <si>
    <t>次</t>
  </si>
  <si>
    <t>旧空调标配支架安装</t>
  </si>
  <si>
    <t>非标配异型支架安装</t>
  </si>
  <si>
    <t>双面彩钢酚醛风道</t>
  </si>
  <si>
    <t>个</t>
  </si>
  <si>
    <t>打孔-普通砖墙</t>
  </si>
  <si>
    <t>打孔-剪力墙或者干挂石材外墙</t>
  </si>
  <si>
    <t>风管机送风口和回风口安装</t>
  </si>
  <si>
    <t>套</t>
  </si>
  <si>
    <t>旧挂机拆除或安装（不含铜管和支架）</t>
  </si>
  <si>
    <t>次/套</t>
  </si>
  <si>
    <t>旧柜机拆除或安装（含铜管和支架）</t>
  </si>
  <si>
    <t>旧天花机拆除或安装（含铜管和支架）</t>
  </si>
  <si>
    <t>旧风管机拆除或安装（含铜管、风管、支架）</t>
  </si>
  <si>
    <t>天花机、风管机线控器</t>
  </si>
  <si>
    <t>两院旧空调转运费</t>
  </si>
  <si>
    <t>辅材及其他服务总价报价合计</t>
  </si>
  <si>
    <t>三</t>
  </si>
  <si>
    <t>总报价</t>
  </si>
  <si>
    <t>总报价=分体空调设备总价报价合计+辅材及其他服务总价报价合计</t>
  </si>
  <si>
    <t>总报价限价（元）</t>
  </si>
  <si>
    <t>总报价
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</si>
</sst>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G12" sqref="G12"/>
    </sheetView>
  </sheetViews>
  <sheetFormatPr defaultColWidth="9" defaultRowHeight="22.5"/>
  <cols>
    <col min="1" max="1" width="7.125" style="1" customWidth="1"/>
    <col min="2" max="2" width="34.625" style="2" customWidth="1"/>
    <col min="3" max="3" width="16.7583333333333" style="3" customWidth="1"/>
    <col min="4" max="4" width="9.5" style="3" customWidth="1"/>
    <col min="5" max="5" width="18.625" style="1" customWidth="1"/>
    <col min="6" max="6" width="15.7583333333333" style="1" customWidth="1"/>
    <col min="7" max="7" width="19.375" style="1" customWidth="1"/>
    <col min="8" max="8" width="16.3333333333333" style="4" customWidth="1"/>
    <col min="9" max="9" width="14.7583333333333" style="4" customWidth="1"/>
    <col min="10" max="10" width="11.9916666666667" style="1" customWidth="1"/>
    <col min="11" max="16384" width="9" style="1"/>
  </cols>
  <sheetData>
    <row r="1" s="1" customFormat="1" ht="24.95" customHeight="1" spans="1:9">
      <c r="A1" s="5" t="s">
        <v>0</v>
      </c>
      <c r="B1" s="6"/>
      <c r="C1" s="6"/>
      <c r="D1" s="6"/>
      <c r="E1" s="6"/>
      <c r="F1" s="6"/>
      <c r="G1" s="6"/>
      <c r="H1" s="6"/>
      <c r="I1" s="25"/>
    </row>
    <row r="2" s="1" customFormat="1" ht="20.25" spans="1:9">
      <c r="A2" s="7" t="s">
        <v>1</v>
      </c>
      <c r="B2" s="8" t="s">
        <v>2</v>
      </c>
      <c r="C2" s="9"/>
      <c r="D2" s="9"/>
      <c r="E2" s="9"/>
      <c r="F2" s="9"/>
      <c r="G2" s="9"/>
      <c r="H2" s="9"/>
      <c r="I2" s="26"/>
    </row>
    <row r="3" s="1" customFormat="1" ht="40.5" spans="1:9">
      <c r="A3" s="7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</row>
    <row r="4" s="1" customFormat="1" ht="20.25" spans="1:9">
      <c r="A4" s="11">
        <v>1</v>
      </c>
      <c r="B4" s="12" t="s">
        <v>12</v>
      </c>
      <c r="C4" s="12"/>
      <c r="D4" s="12" t="s">
        <v>13</v>
      </c>
      <c r="E4" s="11">
        <v>2230</v>
      </c>
      <c r="F4" s="11">
        <v>5</v>
      </c>
      <c r="G4" s="11"/>
      <c r="H4" s="11">
        <f t="shared" ref="H4:H18" si="0">E4*F4</f>
        <v>11150</v>
      </c>
      <c r="I4" s="12">
        <f>G4*F4</f>
        <v>0</v>
      </c>
    </row>
    <row r="5" s="1" customFormat="1" ht="20.25" spans="1:9">
      <c r="A5" s="11">
        <v>2</v>
      </c>
      <c r="B5" s="12" t="s">
        <v>14</v>
      </c>
      <c r="C5" s="12"/>
      <c r="D5" s="12" t="s">
        <v>13</v>
      </c>
      <c r="E5" s="11">
        <v>2350</v>
      </c>
      <c r="F5" s="11">
        <v>18</v>
      </c>
      <c r="G5" s="11"/>
      <c r="H5" s="11">
        <f t="shared" si="0"/>
        <v>42300</v>
      </c>
      <c r="I5" s="12">
        <f t="shared" ref="I5:I18" si="1">G5*F5</f>
        <v>0</v>
      </c>
    </row>
    <row r="6" s="1" customFormat="1" ht="20.25" spans="1:9">
      <c r="A6" s="11">
        <v>3</v>
      </c>
      <c r="B6" s="12" t="s">
        <v>15</v>
      </c>
      <c r="C6" s="12"/>
      <c r="D6" s="12" t="s">
        <v>13</v>
      </c>
      <c r="E6" s="11">
        <v>3500</v>
      </c>
      <c r="F6" s="11">
        <v>30</v>
      </c>
      <c r="G6" s="11"/>
      <c r="H6" s="11">
        <f t="shared" si="0"/>
        <v>105000</v>
      </c>
      <c r="I6" s="12">
        <f t="shared" si="1"/>
        <v>0</v>
      </c>
    </row>
    <row r="7" s="1" customFormat="1" ht="20.25" spans="1:9">
      <c r="A7" s="11">
        <v>4</v>
      </c>
      <c r="B7" s="12" t="s">
        <v>16</v>
      </c>
      <c r="C7" s="12"/>
      <c r="D7" s="12" t="s">
        <v>13</v>
      </c>
      <c r="E7" s="11">
        <v>4400</v>
      </c>
      <c r="F7" s="11">
        <v>6</v>
      </c>
      <c r="G7" s="11"/>
      <c r="H7" s="11">
        <f t="shared" si="0"/>
        <v>26400</v>
      </c>
      <c r="I7" s="12">
        <f t="shared" si="1"/>
        <v>0</v>
      </c>
    </row>
    <row r="8" s="1" customFormat="1" ht="20.25" spans="1:9">
      <c r="A8" s="11">
        <v>5</v>
      </c>
      <c r="B8" s="12" t="s">
        <v>17</v>
      </c>
      <c r="C8" s="12"/>
      <c r="D8" s="12" t="s">
        <v>13</v>
      </c>
      <c r="E8" s="11">
        <v>4250</v>
      </c>
      <c r="F8" s="11">
        <v>1</v>
      </c>
      <c r="G8" s="11"/>
      <c r="H8" s="11">
        <f t="shared" si="0"/>
        <v>4250</v>
      </c>
      <c r="I8" s="12">
        <f t="shared" si="1"/>
        <v>0</v>
      </c>
    </row>
    <row r="9" s="1" customFormat="1" ht="20.25" spans="1:9">
      <c r="A9" s="11">
        <v>6</v>
      </c>
      <c r="B9" s="12" t="s">
        <v>18</v>
      </c>
      <c r="C9" s="12"/>
      <c r="D9" s="12" t="s">
        <v>13</v>
      </c>
      <c r="E9" s="11">
        <v>5000</v>
      </c>
      <c r="F9" s="11">
        <v>5</v>
      </c>
      <c r="G9" s="11"/>
      <c r="H9" s="11">
        <f t="shared" si="0"/>
        <v>25000</v>
      </c>
      <c r="I9" s="12">
        <f t="shared" si="1"/>
        <v>0</v>
      </c>
    </row>
    <row r="10" s="1" customFormat="1" ht="20.25" spans="1:9">
      <c r="A10" s="11">
        <v>7</v>
      </c>
      <c r="B10" s="12" t="s">
        <v>19</v>
      </c>
      <c r="C10" s="12"/>
      <c r="D10" s="12" t="s">
        <v>13</v>
      </c>
      <c r="E10" s="11">
        <v>7700</v>
      </c>
      <c r="F10" s="11">
        <v>1</v>
      </c>
      <c r="G10" s="11"/>
      <c r="H10" s="11">
        <f t="shared" si="0"/>
        <v>7700</v>
      </c>
      <c r="I10" s="12">
        <f t="shared" si="1"/>
        <v>0</v>
      </c>
    </row>
    <row r="11" s="1" customFormat="1" ht="20.25" spans="1:9">
      <c r="A11" s="11">
        <v>8</v>
      </c>
      <c r="B11" s="12" t="s">
        <v>20</v>
      </c>
      <c r="C11" s="12"/>
      <c r="D11" s="12" t="s">
        <v>13</v>
      </c>
      <c r="E11" s="11">
        <v>5450</v>
      </c>
      <c r="F11" s="11">
        <v>2</v>
      </c>
      <c r="G11" s="11"/>
      <c r="H11" s="11">
        <f t="shared" si="0"/>
        <v>10900</v>
      </c>
      <c r="I11" s="12">
        <f t="shared" si="1"/>
        <v>0</v>
      </c>
    </row>
    <row r="12" s="1" customFormat="1" ht="20.25" spans="1:9">
      <c r="A12" s="11">
        <v>9</v>
      </c>
      <c r="B12" s="12" t="s">
        <v>21</v>
      </c>
      <c r="C12" s="12"/>
      <c r="D12" s="12" t="s">
        <v>13</v>
      </c>
      <c r="E12" s="11">
        <v>6700</v>
      </c>
      <c r="F12" s="11">
        <v>9</v>
      </c>
      <c r="G12" s="11"/>
      <c r="H12" s="11">
        <f t="shared" si="0"/>
        <v>60300</v>
      </c>
      <c r="I12" s="12">
        <f t="shared" si="1"/>
        <v>0</v>
      </c>
    </row>
    <row r="13" s="1" customFormat="1" ht="20.25" spans="1:9">
      <c r="A13" s="11">
        <v>10</v>
      </c>
      <c r="B13" s="12" t="s">
        <v>22</v>
      </c>
      <c r="C13" s="12"/>
      <c r="D13" s="12" t="s">
        <v>13</v>
      </c>
      <c r="E13" s="11">
        <v>8150</v>
      </c>
      <c r="F13" s="11">
        <v>8</v>
      </c>
      <c r="G13" s="11"/>
      <c r="H13" s="11">
        <f t="shared" si="0"/>
        <v>65200</v>
      </c>
      <c r="I13" s="12">
        <f t="shared" si="1"/>
        <v>0</v>
      </c>
    </row>
    <row r="14" s="1" customFormat="1" ht="20.25" spans="1:9">
      <c r="A14" s="11">
        <v>11</v>
      </c>
      <c r="B14" s="12" t="s">
        <v>23</v>
      </c>
      <c r="C14" s="12"/>
      <c r="D14" s="12" t="s">
        <v>13</v>
      </c>
      <c r="E14" s="11">
        <v>3800</v>
      </c>
      <c r="F14" s="11">
        <v>1</v>
      </c>
      <c r="G14" s="11"/>
      <c r="H14" s="11">
        <f t="shared" si="0"/>
        <v>3800</v>
      </c>
      <c r="I14" s="12">
        <f t="shared" si="1"/>
        <v>0</v>
      </c>
    </row>
    <row r="15" s="1" customFormat="1" ht="20.25" spans="1:9">
      <c r="A15" s="11">
        <v>12</v>
      </c>
      <c r="B15" s="12" t="s">
        <v>24</v>
      </c>
      <c r="C15" s="12"/>
      <c r="D15" s="12" t="s">
        <v>13</v>
      </c>
      <c r="E15" s="11">
        <v>4000</v>
      </c>
      <c r="F15" s="11">
        <v>1</v>
      </c>
      <c r="G15" s="11"/>
      <c r="H15" s="11">
        <f t="shared" si="0"/>
        <v>4000</v>
      </c>
      <c r="I15" s="12">
        <f t="shared" si="1"/>
        <v>0</v>
      </c>
    </row>
    <row r="16" s="1" customFormat="1" ht="20.25" spans="1:9">
      <c r="A16" s="11">
        <v>13</v>
      </c>
      <c r="B16" s="12" t="s">
        <v>25</v>
      </c>
      <c r="C16" s="12"/>
      <c r="D16" s="12" t="s">
        <v>13</v>
      </c>
      <c r="E16" s="11">
        <v>4600</v>
      </c>
      <c r="F16" s="11">
        <v>1</v>
      </c>
      <c r="G16" s="11"/>
      <c r="H16" s="11">
        <f t="shared" si="0"/>
        <v>4600</v>
      </c>
      <c r="I16" s="12">
        <f t="shared" si="1"/>
        <v>0</v>
      </c>
    </row>
    <row r="17" s="1" customFormat="1" ht="20.25" spans="1:9">
      <c r="A17" s="11">
        <v>14</v>
      </c>
      <c r="B17" s="12" t="s">
        <v>26</v>
      </c>
      <c r="C17" s="12"/>
      <c r="D17" s="12" t="s">
        <v>13</v>
      </c>
      <c r="E17" s="11">
        <v>5500</v>
      </c>
      <c r="F17" s="11">
        <v>1</v>
      </c>
      <c r="G17" s="11"/>
      <c r="H17" s="11">
        <f t="shared" si="0"/>
        <v>5500</v>
      </c>
      <c r="I17" s="12">
        <f t="shared" si="1"/>
        <v>0</v>
      </c>
    </row>
    <row r="18" s="1" customFormat="1" ht="20.25" spans="1:9">
      <c r="A18" s="11">
        <v>15</v>
      </c>
      <c r="B18" s="12" t="s">
        <v>27</v>
      </c>
      <c r="C18" s="12"/>
      <c r="D18" s="12" t="s">
        <v>13</v>
      </c>
      <c r="E18" s="11">
        <v>6980</v>
      </c>
      <c r="F18" s="11">
        <v>1</v>
      </c>
      <c r="G18" s="11"/>
      <c r="H18" s="11">
        <f t="shared" si="0"/>
        <v>6980</v>
      </c>
      <c r="I18" s="12">
        <f t="shared" si="1"/>
        <v>0</v>
      </c>
    </row>
    <row r="19" s="1" customFormat="1" ht="20.25" spans="1:9">
      <c r="A19" s="13" t="s">
        <v>28</v>
      </c>
      <c r="B19" s="14"/>
      <c r="C19" s="14"/>
      <c r="D19" s="14"/>
      <c r="E19" s="14"/>
      <c r="F19" s="14"/>
      <c r="G19" s="15"/>
      <c r="H19" s="11">
        <f>SUM(H4:H18)</f>
        <v>383080</v>
      </c>
      <c r="I19" s="11">
        <f>SUM(I4:I18)</f>
        <v>0</v>
      </c>
    </row>
    <row r="20" s="1" customFormat="1" ht="20.25" spans="1:9">
      <c r="A20" s="7" t="s">
        <v>29</v>
      </c>
      <c r="B20" s="8" t="s">
        <v>30</v>
      </c>
      <c r="C20" s="9"/>
      <c r="D20" s="9"/>
      <c r="E20" s="9"/>
      <c r="F20" s="9"/>
      <c r="G20" s="9"/>
      <c r="H20" s="9"/>
      <c r="I20" s="26"/>
    </row>
    <row r="21" s="1" customFormat="1" ht="40.5" spans="1:9">
      <c r="A21" s="7" t="s">
        <v>3</v>
      </c>
      <c r="B21" s="16" t="s">
        <v>31</v>
      </c>
      <c r="C21" s="17"/>
      <c r="D21" s="10" t="s">
        <v>6</v>
      </c>
      <c r="E21" s="10" t="s">
        <v>32</v>
      </c>
      <c r="F21" s="10" t="s">
        <v>8</v>
      </c>
      <c r="G21" s="10" t="s">
        <v>33</v>
      </c>
      <c r="H21" s="10" t="s">
        <v>10</v>
      </c>
      <c r="I21" s="10" t="s">
        <v>11</v>
      </c>
    </row>
    <row r="22" s="1" customFormat="1" ht="41" customHeight="1" spans="1:9">
      <c r="A22" s="11">
        <v>1</v>
      </c>
      <c r="B22" s="18" t="s">
        <v>34</v>
      </c>
      <c r="C22" s="19"/>
      <c r="D22" s="12" t="s">
        <v>35</v>
      </c>
      <c r="E22" s="11">
        <v>70</v>
      </c>
      <c r="F22" s="11">
        <v>140</v>
      </c>
      <c r="G22" s="20"/>
      <c r="H22" s="11">
        <f t="shared" ref="H22:H39" si="2">E22*F22</f>
        <v>9800</v>
      </c>
      <c r="I22" s="11">
        <f>G22*F22</f>
        <v>0</v>
      </c>
    </row>
    <row r="23" s="1" customFormat="1" ht="40" customHeight="1" spans="1:9">
      <c r="A23" s="11">
        <v>2</v>
      </c>
      <c r="B23" s="18" t="s">
        <v>36</v>
      </c>
      <c r="C23" s="19"/>
      <c r="D23" s="12" t="s">
        <v>35</v>
      </c>
      <c r="E23" s="11">
        <v>90</v>
      </c>
      <c r="F23" s="11">
        <v>100</v>
      </c>
      <c r="G23" s="20"/>
      <c r="H23" s="11">
        <f t="shared" si="2"/>
        <v>9000</v>
      </c>
      <c r="I23" s="11">
        <f t="shared" ref="I23:I39" si="3">G23*F23</f>
        <v>0</v>
      </c>
    </row>
    <row r="24" s="1" customFormat="1" ht="40" customHeight="1" spans="1:9">
      <c r="A24" s="11">
        <v>3</v>
      </c>
      <c r="B24" s="18" t="s">
        <v>37</v>
      </c>
      <c r="C24" s="19"/>
      <c r="D24" s="12" t="s">
        <v>35</v>
      </c>
      <c r="E24" s="11">
        <v>110</v>
      </c>
      <c r="F24" s="11">
        <v>100</v>
      </c>
      <c r="G24" s="20"/>
      <c r="H24" s="11">
        <f t="shared" si="2"/>
        <v>11000</v>
      </c>
      <c r="I24" s="11">
        <f t="shared" si="3"/>
        <v>0</v>
      </c>
    </row>
    <row r="25" s="1" customFormat="1" ht="20.25" customHeight="1" spans="1:9">
      <c r="A25" s="11">
        <v>4</v>
      </c>
      <c r="B25" s="18" t="s">
        <v>38</v>
      </c>
      <c r="C25" s="19"/>
      <c r="D25" s="12" t="s">
        <v>35</v>
      </c>
      <c r="E25" s="11">
        <v>120</v>
      </c>
      <c r="F25" s="11">
        <v>100</v>
      </c>
      <c r="G25" s="20"/>
      <c r="H25" s="11">
        <f t="shared" si="2"/>
        <v>12000</v>
      </c>
      <c r="I25" s="11">
        <f t="shared" si="3"/>
        <v>0</v>
      </c>
    </row>
    <row r="26" s="1" customFormat="1" ht="20.25" customHeight="1" spans="1:9">
      <c r="A26" s="11">
        <v>5</v>
      </c>
      <c r="B26" s="18" t="s">
        <v>39</v>
      </c>
      <c r="C26" s="19"/>
      <c r="D26" s="12" t="s">
        <v>40</v>
      </c>
      <c r="E26" s="11">
        <v>70</v>
      </c>
      <c r="F26" s="11">
        <v>1</v>
      </c>
      <c r="G26" s="11"/>
      <c r="H26" s="11">
        <f t="shared" si="2"/>
        <v>70</v>
      </c>
      <c r="I26" s="11">
        <f t="shared" si="3"/>
        <v>0</v>
      </c>
    </row>
    <row r="27" s="1" customFormat="1" ht="20.25" customHeight="1" spans="1:9">
      <c r="A27" s="11">
        <v>6</v>
      </c>
      <c r="B27" s="18" t="s">
        <v>41</v>
      </c>
      <c r="C27" s="19"/>
      <c r="D27" s="12" t="s">
        <v>42</v>
      </c>
      <c r="E27" s="11">
        <v>10</v>
      </c>
      <c r="F27" s="11">
        <v>1</v>
      </c>
      <c r="G27" s="11"/>
      <c r="H27" s="11">
        <f t="shared" si="2"/>
        <v>10</v>
      </c>
      <c r="I27" s="11">
        <f t="shared" si="3"/>
        <v>0</v>
      </c>
    </row>
    <row r="28" s="1" customFormat="1" ht="20.25" customHeight="1" spans="1:9">
      <c r="A28" s="11">
        <v>7</v>
      </c>
      <c r="B28" s="18" t="s">
        <v>43</v>
      </c>
      <c r="C28" s="19"/>
      <c r="D28" s="12" t="s">
        <v>42</v>
      </c>
      <c r="E28" s="11">
        <v>20</v>
      </c>
      <c r="F28" s="11">
        <v>1</v>
      </c>
      <c r="G28" s="11"/>
      <c r="H28" s="11">
        <f t="shared" si="2"/>
        <v>20</v>
      </c>
      <c r="I28" s="11">
        <f t="shared" si="3"/>
        <v>0</v>
      </c>
    </row>
    <row r="29" s="1" customFormat="1" ht="20.25" customHeight="1" spans="1:9">
      <c r="A29" s="11">
        <v>8</v>
      </c>
      <c r="B29" s="18" t="s">
        <v>44</v>
      </c>
      <c r="C29" s="19"/>
      <c r="D29" s="12" t="s">
        <v>42</v>
      </c>
      <c r="E29" s="11">
        <v>50</v>
      </c>
      <c r="F29" s="11">
        <v>1</v>
      </c>
      <c r="G29" s="11"/>
      <c r="H29" s="11">
        <f t="shared" si="2"/>
        <v>50</v>
      </c>
      <c r="I29" s="11">
        <f t="shared" si="3"/>
        <v>0</v>
      </c>
    </row>
    <row r="30" s="1" customFormat="1" ht="20.25" customHeight="1" spans="1:9">
      <c r="A30" s="11">
        <v>9</v>
      </c>
      <c r="B30" s="18" t="s">
        <v>45</v>
      </c>
      <c r="C30" s="19"/>
      <c r="D30" s="12" t="s">
        <v>46</v>
      </c>
      <c r="E30" s="11">
        <v>120</v>
      </c>
      <c r="F30" s="11">
        <v>1</v>
      </c>
      <c r="G30" s="11"/>
      <c r="H30" s="11">
        <f t="shared" si="2"/>
        <v>120</v>
      </c>
      <c r="I30" s="11">
        <f t="shared" si="3"/>
        <v>0</v>
      </c>
    </row>
    <row r="31" s="1" customFormat="1" ht="20.25" customHeight="1" spans="1:9">
      <c r="A31" s="11">
        <v>10</v>
      </c>
      <c r="B31" s="18" t="s">
        <v>47</v>
      </c>
      <c r="C31" s="19"/>
      <c r="D31" s="12" t="s">
        <v>42</v>
      </c>
      <c r="E31" s="11">
        <v>20</v>
      </c>
      <c r="F31" s="11">
        <v>1</v>
      </c>
      <c r="G31" s="11"/>
      <c r="H31" s="11">
        <f t="shared" si="2"/>
        <v>20</v>
      </c>
      <c r="I31" s="11">
        <f t="shared" si="3"/>
        <v>0</v>
      </c>
    </row>
    <row r="32" s="1" customFormat="1" ht="20.25" customHeight="1" spans="1:9">
      <c r="A32" s="11">
        <v>11</v>
      </c>
      <c r="B32" s="18" t="s">
        <v>48</v>
      </c>
      <c r="C32" s="19"/>
      <c r="D32" s="12" t="s">
        <v>42</v>
      </c>
      <c r="E32" s="11">
        <v>50</v>
      </c>
      <c r="F32" s="11">
        <v>1</v>
      </c>
      <c r="G32" s="11"/>
      <c r="H32" s="11">
        <f t="shared" si="2"/>
        <v>50</v>
      </c>
      <c r="I32" s="11">
        <f t="shared" si="3"/>
        <v>0</v>
      </c>
    </row>
    <row r="33" s="1" customFormat="1" ht="20.25" customHeight="1" spans="1:9">
      <c r="A33" s="11">
        <v>12</v>
      </c>
      <c r="B33" s="18" t="s">
        <v>49</v>
      </c>
      <c r="C33" s="19"/>
      <c r="D33" s="12" t="s">
        <v>50</v>
      </c>
      <c r="E33" s="11">
        <v>80</v>
      </c>
      <c r="F33" s="11">
        <v>1</v>
      </c>
      <c r="G33" s="11"/>
      <c r="H33" s="11">
        <f t="shared" si="2"/>
        <v>80</v>
      </c>
      <c r="I33" s="11">
        <f t="shared" si="3"/>
        <v>0</v>
      </c>
    </row>
    <row r="34" s="1" customFormat="1" ht="20.25" customHeight="1" spans="1:9">
      <c r="A34" s="11">
        <v>13</v>
      </c>
      <c r="B34" s="18" t="s">
        <v>51</v>
      </c>
      <c r="C34" s="19"/>
      <c r="D34" s="12" t="s">
        <v>52</v>
      </c>
      <c r="E34" s="12">
        <v>120</v>
      </c>
      <c r="F34" s="11">
        <v>1</v>
      </c>
      <c r="G34" s="12"/>
      <c r="H34" s="11">
        <f t="shared" si="2"/>
        <v>120</v>
      </c>
      <c r="I34" s="11">
        <f t="shared" si="3"/>
        <v>0</v>
      </c>
    </row>
    <row r="35" s="1" customFormat="1" ht="20.25" customHeight="1" spans="1:9">
      <c r="A35" s="11">
        <v>14</v>
      </c>
      <c r="B35" s="18" t="s">
        <v>53</v>
      </c>
      <c r="C35" s="19"/>
      <c r="D35" s="12" t="s">
        <v>52</v>
      </c>
      <c r="E35" s="12">
        <v>160</v>
      </c>
      <c r="F35" s="11">
        <v>1</v>
      </c>
      <c r="G35" s="12"/>
      <c r="H35" s="11">
        <f t="shared" si="2"/>
        <v>160</v>
      </c>
      <c r="I35" s="11">
        <f t="shared" si="3"/>
        <v>0</v>
      </c>
    </row>
    <row r="36" s="1" customFormat="1" ht="20.25" customHeight="1" spans="1:9">
      <c r="A36" s="11">
        <v>15</v>
      </c>
      <c r="B36" s="18" t="s">
        <v>54</v>
      </c>
      <c r="C36" s="19"/>
      <c r="D36" s="12" t="s">
        <v>52</v>
      </c>
      <c r="E36" s="12">
        <v>160</v>
      </c>
      <c r="F36" s="11">
        <v>1</v>
      </c>
      <c r="G36" s="12"/>
      <c r="H36" s="11">
        <f t="shared" si="2"/>
        <v>160</v>
      </c>
      <c r="I36" s="11">
        <f t="shared" si="3"/>
        <v>0</v>
      </c>
    </row>
    <row r="37" s="1" customFormat="1" ht="40" customHeight="1" spans="1:9">
      <c r="A37" s="11">
        <v>16</v>
      </c>
      <c r="B37" s="18" t="s">
        <v>55</v>
      </c>
      <c r="C37" s="19"/>
      <c r="D37" s="12" t="s">
        <v>52</v>
      </c>
      <c r="E37" s="12">
        <v>120</v>
      </c>
      <c r="F37" s="11">
        <v>1</v>
      </c>
      <c r="G37" s="20"/>
      <c r="H37" s="11">
        <f t="shared" si="2"/>
        <v>120</v>
      </c>
      <c r="I37" s="11">
        <f t="shared" si="3"/>
        <v>0</v>
      </c>
    </row>
    <row r="38" s="1" customFormat="1" ht="20.25" customHeight="1" spans="1:9">
      <c r="A38" s="11">
        <v>17</v>
      </c>
      <c r="B38" s="18" t="s">
        <v>56</v>
      </c>
      <c r="C38" s="19"/>
      <c r="D38" s="12" t="s">
        <v>46</v>
      </c>
      <c r="E38" s="12">
        <v>220</v>
      </c>
      <c r="F38" s="11">
        <v>1</v>
      </c>
      <c r="G38" s="20"/>
      <c r="H38" s="11">
        <f t="shared" si="2"/>
        <v>220</v>
      </c>
      <c r="I38" s="11">
        <f t="shared" si="3"/>
        <v>0</v>
      </c>
    </row>
    <row r="39" s="1" customFormat="1" ht="20.25" customHeight="1" spans="1:9">
      <c r="A39" s="11">
        <v>18</v>
      </c>
      <c r="B39" s="18" t="s">
        <v>57</v>
      </c>
      <c r="C39" s="19"/>
      <c r="D39" s="12" t="s">
        <v>42</v>
      </c>
      <c r="E39" s="12">
        <v>150</v>
      </c>
      <c r="F39" s="11">
        <v>1</v>
      </c>
      <c r="G39" s="11"/>
      <c r="H39" s="11">
        <f t="shared" si="2"/>
        <v>150</v>
      </c>
      <c r="I39" s="11">
        <f t="shared" si="3"/>
        <v>0</v>
      </c>
    </row>
    <row r="40" s="1" customFormat="1" ht="20.25" spans="1:9">
      <c r="A40" s="13" t="s">
        <v>58</v>
      </c>
      <c r="B40" s="14"/>
      <c r="C40" s="14"/>
      <c r="D40" s="14"/>
      <c r="E40" s="14"/>
      <c r="F40" s="14"/>
      <c r="G40" s="15"/>
      <c r="H40" s="11">
        <f>SUM(H22:H39)</f>
        <v>43150</v>
      </c>
      <c r="I40" s="11">
        <f>SUM(I22:I39)</f>
        <v>0</v>
      </c>
    </row>
    <row r="41" s="1" customFormat="1" ht="20.25" spans="1:9">
      <c r="A41" s="21" t="s">
        <v>59</v>
      </c>
      <c r="B41" s="10" t="s">
        <v>60</v>
      </c>
      <c r="C41" s="10"/>
      <c r="D41" s="10"/>
      <c r="E41" s="10"/>
      <c r="F41" s="10"/>
      <c r="G41" s="10"/>
      <c r="H41" s="10"/>
      <c r="I41" s="10"/>
    </row>
    <row r="42" s="1" customFormat="1" ht="40.5" spans="1:9">
      <c r="A42" s="10" t="s">
        <v>61</v>
      </c>
      <c r="B42" s="22"/>
      <c r="C42" s="22"/>
      <c r="D42" s="22"/>
      <c r="E42" s="22"/>
      <c r="F42" s="22"/>
      <c r="G42" s="22"/>
      <c r="H42" s="22" t="s">
        <v>62</v>
      </c>
      <c r="I42" s="22" t="s">
        <v>63</v>
      </c>
    </row>
    <row r="43" s="1" customFormat="1" ht="20.25" spans="1:9">
      <c r="A43" s="10"/>
      <c r="B43" s="10"/>
      <c r="C43" s="10"/>
      <c r="D43" s="10"/>
      <c r="E43" s="10"/>
      <c r="F43" s="10"/>
      <c r="G43" s="10"/>
      <c r="H43" s="11">
        <f>H40+H19</f>
        <v>426230</v>
      </c>
      <c r="I43" s="11">
        <f>I40+I19</f>
        <v>0</v>
      </c>
    </row>
    <row r="44" s="1" customFormat="1" spans="1:9">
      <c r="A44" s="4"/>
      <c r="B44" s="23"/>
      <c r="C44" s="24"/>
      <c r="D44" s="24"/>
      <c r="E44" s="4"/>
      <c r="F44" s="4"/>
      <c r="G44" s="4"/>
      <c r="H44" s="4"/>
      <c r="I44" s="4"/>
    </row>
  </sheetData>
  <mergeCells count="26">
    <mergeCell ref="A1:I1"/>
    <mergeCell ref="B2:I2"/>
    <mergeCell ref="A19:G19"/>
    <mergeCell ref="B20:I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A40:G40"/>
    <mergeCell ref="B41:I41"/>
    <mergeCell ref="A42:G43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33</cp:lastModifiedBy>
  <dcterms:created xsi:type="dcterms:W3CDTF">2006-09-13T11:21:00Z</dcterms:created>
  <dcterms:modified xsi:type="dcterms:W3CDTF">2025-03-21T02:11:42Z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6056F48741E44647B93B7B80CB9F9A0C_12</vt:lpwstr>
  </property>
  <property fmtid="{D5CDD505-2E9C-101B-9397-08002B2CF9AE}" pid="3" name="KSOProductBuildVer">
    <vt:lpwstr>2052-12.1.0.20305</vt:lpwstr>
  </property>
</Properties>
</file>